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_000\Dropbox\Personal-Rick\Cycling\Tours\2019 USA\"/>
    </mc:Choice>
  </mc:AlternateContent>
  <xr:revisionPtr revIDLastSave="0" documentId="13_ncr:1_{E060962A-BF6D-4B7A-9694-863C2B37B177}" xr6:coauthVersionLast="44" xr6:coauthVersionMax="44" xr10:uidLastSave="{00000000-0000-0000-0000-000000000000}"/>
  <bookViews>
    <workbookView xWindow="-120" yWindow="-120" windowWidth="29040" windowHeight="15840" xr2:uid="{B91A998E-4131-42BF-A1FC-C0051AF6F5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G9" i="1" l="1"/>
  <c r="H9" i="1"/>
  <c r="G10" i="1"/>
  <c r="H10" i="1"/>
  <c r="G11" i="1"/>
  <c r="H11" i="1"/>
  <c r="G12" i="1"/>
  <c r="H12" i="1"/>
  <c r="H8" i="1"/>
  <c r="G8" i="1"/>
</calcChain>
</file>

<file path=xl/sharedStrings.xml><?xml version="1.0" encoding="utf-8"?>
<sst xmlns="http://schemas.openxmlformats.org/spreadsheetml/2006/main" count="132" uniqueCount="89">
  <si>
    <t>Day</t>
  </si>
  <si>
    <t>Date</t>
  </si>
  <si>
    <t>Thursday</t>
  </si>
  <si>
    <t>Friday</t>
  </si>
  <si>
    <t>Saturday</t>
  </si>
  <si>
    <t>Sunday</t>
  </si>
  <si>
    <t>Monday</t>
  </si>
  <si>
    <t>Tuesday</t>
  </si>
  <si>
    <t>Wednesday</t>
  </si>
  <si>
    <t>Start</t>
  </si>
  <si>
    <t>End</t>
  </si>
  <si>
    <t>Notes</t>
  </si>
  <si>
    <t>Dist (Miles)</t>
  </si>
  <si>
    <t>Accent (ft)</t>
  </si>
  <si>
    <t>Dist (Km)</t>
  </si>
  <si>
    <t>Accent (m)</t>
  </si>
  <si>
    <t>Strava Link</t>
  </si>
  <si>
    <t>LHR</t>
  </si>
  <si>
    <t>SFO</t>
  </si>
  <si>
    <t>Ride Day</t>
  </si>
  <si>
    <t>Santa Cruz</t>
  </si>
  <si>
    <t>Yosemite Valley</t>
  </si>
  <si>
    <t>via Hetch Hetchy Valley</t>
  </si>
  <si>
    <t>Groveland</t>
  </si>
  <si>
    <t>https://www.strava.com/routes/19203742</t>
  </si>
  <si>
    <t>Alamo (via Mt. Diablo)</t>
  </si>
  <si>
    <t>Alamo</t>
  </si>
  <si>
    <t>Bike Pack, tourism &amp; Depart</t>
  </si>
  <si>
    <t>Marin Loop Ride (Long)</t>
  </si>
  <si>
    <t>Heading south ....</t>
  </si>
  <si>
    <t>Mill Valley</t>
  </si>
  <si>
    <t>Patterson</t>
  </si>
  <si>
    <t>https://www.strava.com/routes/19942087</t>
  </si>
  <si>
    <t>https://www.strava.com/routes/19942244</t>
  </si>
  <si>
    <t>https://www.strava.com/routes/19945285</t>
  </si>
  <si>
    <t>https://www.strava.com/routes/19945044</t>
  </si>
  <si>
    <t>https://www.strava.com/routes/19945193</t>
  </si>
  <si>
    <r>
      <t xml:space="preserve">Rick, Ali &amp; Jobby fly : BA 0285 depart LHR 1120 </t>
    </r>
    <r>
      <rPr>
        <sz val="11"/>
        <color rgb="FFFF0000"/>
        <rFont val="Calibri"/>
        <family val="2"/>
        <scheme val="minor"/>
      </rPr>
      <t>Arrive SFO 1425</t>
    </r>
  </si>
  <si>
    <r>
      <t xml:space="preserve">Sparky &amp; Hamish Fly BA 0285 depart LHR 1125 </t>
    </r>
    <r>
      <rPr>
        <sz val="11"/>
        <color rgb="FFFF0000"/>
        <rFont val="Calibri"/>
        <family val="2"/>
        <scheme val="minor"/>
      </rPr>
      <t>Arrive SFO 1425</t>
    </r>
  </si>
  <si>
    <t>We’ll go for a nice warmup ride from Mill Valley.</t>
  </si>
  <si>
    <t xml:space="preserve">San Rafael </t>
  </si>
  <si>
    <r>
      <t xml:space="preserve">Sarah  BA 0285 depart LHR 1120 </t>
    </r>
    <r>
      <rPr>
        <sz val="11"/>
        <color rgb="FFFF0000"/>
        <rFont val="Calibri"/>
        <family val="2"/>
        <scheme val="minor"/>
      </rPr>
      <t>Arrive SFO 1425</t>
    </r>
  </si>
  <si>
    <t>Early morning (5am) transfer</t>
  </si>
  <si>
    <r>
      <t xml:space="preserve">Jobby, Hamish, Sparky, Rob and Chris: </t>
    </r>
    <r>
      <rPr>
        <sz val="11"/>
        <color rgb="FFFF0000"/>
        <rFont val="Calibri"/>
        <family val="2"/>
        <scheme val="minor"/>
      </rPr>
      <t xml:space="preserve">BA 0286 depart SFO 1935 </t>
    </r>
    <r>
      <rPr>
        <sz val="11"/>
        <rFont val="Calibri"/>
        <family val="2"/>
        <scheme val="minor"/>
      </rPr>
      <t>Arrive LHR 15 Sept 1400</t>
    </r>
  </si>
  <si>
    <r>
      <t xml:space="preserve">Chris &amp; Rob Fly BA 0287 depart LHR 14:05 </t>
    </r>
    <r>
      <rPr>
        <sz val="11"/>
        <color rgb="FFFF0000"/>
        <rFont val="Calibri"/>
        <family val="2"/>
        <scheme val="minor"/>
      </rPr>
      <t>Arrive SFO 1710</t>
    </r>
  </si>
  <si>
    <r>
      <t xml:space="preserve">Ali : </t>
    </r>
    <r>
      <rPr>
        <sz val="11"/>
        <color rgb="FFFF0000"/>
        <rFont val="Calibri"/>
        <family val="2"/>
        <scheme val="minor"/>
      </rPr>
      <t>Depart SFO 1045</t>
    </r>
    <r>
      <rPr>
        <sz val="11"/>
        <color theme="1"/>
        <rFont val="Calibri"/>
        <family val="2"/>
        <scheme val="minor"/>
      </rPr>
      <t xml:space="preserve"> (to Tokyo)</t>
    </r>
  </si>
  <si>
    <r>
      <t xml:space="preserve">Helen &amp; Mark fly Virgin VS19 depart 11:15 </t>
    </r>
    <r>
      <rPr>
        <sz val="11"/>
        <color rgb="FFFF0000"/>
        <rFont val="Calibri"/>
        <family val="2"/>
        <scheme val="minor"/>
      </rPr>
      <t>arrive SFO 14:15</t>
    </r>
  </si>
  <si>
    <t>Accomodation</t>
  </si>
  <si>
    <t>Activity</t>
  </si>
  <si>
    <t>https://www.sfmoma.org/</t>
  </si>
  <si>
    <t>Tahoe</t>
  </si>
  <si>
    <t>Explore Lake Tahoe</t>
  </si>
  <si>
    <t>Explore Yosemite</t>
  </si>
  <si>
    <t>Drive to SFO check in  : BA 0286 depart SFO 1935 Arrive LHR 23 Sept 1400</t>
  </si>
  <si>
    <t>https://sanfranciscowhaletours.com/</t>
  </si>
  <si>
    <t>Drive to Lake Tahoe</t>
  </si>
  <si>
    <t>Booked</t>
  </si>
  <si>
    <t>Fly home</t>
  </si>
  <si>
    <t>Accomodation Status</t>
  </si>
  <si>
    <t>Alcatraz (Booked) / SFMOMA</t>
  </si>
  <si>
    <t>Collect car / Drive to Yosemite</t>
  </si>
  <si>
    <t>https://www.wyndhamhotels.com/travelodge/mill-valley-california/travelodge-mill-valley-sausalito/overview?CID=LC:TL::GGL:RIO:National:09550&amp;iata=00093796</t>
  </si>
  <si>
    <t>600 Riverside Ave, Santa Cruz, CA 95060, USA</t>
  </si>
  <si>
    <t>http://www.hotelsolares.com/</t>
  </si>
  <si>
    <t>707 Redwood Hwy, Mill Valley, CA 94941, USA</t>
  </si>
  <si>
    <t>https://www.travelyosemite.com/lodging/curry-village</t>
  </si>
  <si>
    <t>9010 Curry Village Dr, Yosemite Valley, CA 95389, USA</t>
  </si>
  <si>
    <t>Pine Mountain Drive, Groveland, CA 95321, United States</t>
  </si>
  <si>
    <t>Hotel</t>
  </si>
  <si>
    <t>Tents</t>
  </si>
  <si>
    <t>AirBnB</t>
  </si>
  <si>
    <t>https://www.airbnb.co.uk/rooms/32161713?location=Groveland%2C%20CA%2C%20United%20States&amp;adults=12&amp;source_impression_id=p3_1565716513_fqPBcA4wwF%2FMDgKo&amp;s=QqX8J3IK</t>
  </si>
  <si>
    <t>https://www.vrbo.com/1112348</t>
  </si>
  <si>
    <t>House</t>
  </si>
  <si>
    <t>Website</t>
  </si>
  <si>
    <t>Type</t>
  </si>
  <si>
    <t>Address</t>
  </si>
  <si>
    <t xml:space="preserve">I will collect you from the Manzanita stop that is a five-minute drive to the Travel Lodge Hotel.  </t>
  </si>
  <si>
    <t>https://marinairporter.com/</t>
  </si>
  <si>
    <t>Arriving:  Best option is to take the “Marin AirPorter” to the Manzanita Mill Valley stop. Pick up is right outside baggage claim – look for the sign “Airporter ”.  It’s a 45-minute trip and has plenty of room for your bike and bags.  The cost is 23 USD.</t>
  </si>
  <si>
    <t xml:space="preserve">Inbound airport transfers: </t>
  </si>
  <si>
    <t>TBA</t>
  </si>
  <si>
    <t>Helen &amp; Mark depart 15 Sep - VS20 depart 18:00 arrive Mon 16 12:15</t>
  </si>
  <si>
    <t>Fishermans Wharf  / Whale Watching (booked)</t>
  </si>
  <si>
    <t>Orchard Hotel</t>
  </si>
  <si>
    <t>https://www.theorchardhotel.com/</t>
  </si>
  <si>
    <t>665 Bush St, San Francisco, CA 94108, USA</t>
  </si>
  <si>
    <t>Your Hertz Reservation J1304283923</t>
  </si>
  <si>
    <t>65 Fairway Dr., San Rafael, 94901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</si>
</sst>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14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0" borderId="7" xfId="0" applyNumberFormat="1" applyBorder="1"/>
    <xf numFmtId="0" fontId="0" fillId="0" borderId="7" xfId="0" applyBorder="1"/>
    <xf numFmtId="0" fontId="0" fillId="0" borderId="8" xfId="0" applyBorder="1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4" fillId="0" borderId="5" xfId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3" borderId="0" xfId="0" applyFill="1" applyBorder="1"/>
    <xf numFmtId="1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3" xfId="1" applyBorder="1"/>
    <xf numFmtId="0" fontId="0" fillId="4" borderId="2" xfId="0" applyFill="1" applyBorder="1"/>
    <xf numFmtId="0" fontId="0" fillId="5" borderId="1" xfId="0" applyFill="1" applyBorder="1"/>
    <xf numFmtId="0" fontId="0" fillId="5" borderId="2" xfId="0" applyFill="1" applyBorder="1" applyAlignment="1">
      <alignment horizontal="center"/>
    </xf>
    <xf numFmtId="14" fontId="0" fillId="5" borderId="2" xfId="0" applyNumberFormat="1" applyFill="1" applyBorder="1"/>
    <xf numFmtId="0" fontId="0" fillId="5" borderId="2" xfId="0" applyFill="1" applyBorder="1"/>
    <xf numFmtId="1" fontId="0" fillId="5" borderId="2" xfId="0" applyNumberFormat="1" applyFill="1" applyBorder="1" applyAlignment="1">
      <alignment horizontal="center"/>
    </xf>
    <xf numFmtId="0" fontId="4" fillId="5" borderId="3" xfId="1" applyFill="1" applyBorder="1"/>
    <xf numFmtId="0" fontId="0" fillId="5" borderId="4" xfId="0" applyFill="1" applyBorder="1"/>
    <xf numFmtId="0" fontId="0" fillId="5" borderId="0" xfId="0" applyFill="1" applyBorder="1" applyAlignment="1">
      <alignment horizontal="center"/>
    </xf>
    <xf numFmtId="14" fontId="0" fillId="5" borderId="0" xfId="0" applyNumberFormat="1" applyFill="1" applyBorder="1"/>
    <xf numFmtId="0" fontId="0" fillId="5" borderId="0" xfId="0" applyFill="1" applyBorder="1"/>
    <xf numFmtId="1" fontId="0" fillId="5" borderId="0" xfId="0" applyNumberFormat="1" applyFill="1" applyBorder="1" applyAlignment="1">
      <alignment horizontal="center"/>
    </xf>
    <xf numFmtId="0" fontId="4" fillId="5" borderId="5" xfId="1" applyFill="1" applyBorder="1"/>
    <xf numFmtId="0" fontId="0" fillId="6" borderId="4" xfId="0" applyFill="1" applyBorder="1"/>
    <xf numFmtId="0" fontId="0" fillId="6" borderId="0" xfId="0" applyFill="1" applyBorder="1" applyAlignment="1">
      <alignment horizontal="center"/>
    </xf>
    <xf numFmtId="14" fontId="0" fillId="6" borderId="0" xfId="0" applyNumberFormat="1" applyFill="1" applyBorder="1"/>
    <xf numFmtId="0" fontId="0" fillId="6" borderId="0" xfId="0" applyFill="1" applyBorder="1"/>
    <xf numFmtId="1" fontId="0" fillId="6" borderId="0" xfId="0" applyNumberFormat="1" applyFill="1" applyBorder="1" applyAlignment="1">
      <alignment horizontal="center"/>
    </xf>
    <xf numFmtId="0" fontId="4" fillId="6" borderId="5" xfId="1" applyFill="1" applyBorder="1"/>
    <xf numFmtId="1" fontId="0" fillId="0" borderId="0" xfId="0" applyNumberFormat="1" applyFill="1" applyBorder="1" applyAlignment="1">
      <alignment horizontal="left"/>
    </xf>
    <xf numFmtId="0" fontId="0" fillId="5" borderId="9" xfId="0" applyFill="1" applyBorder="1"/>
    <xf numFmtId="0" fontId="0" fillId="5" borderId="10" xfId="0" applyFill="1" applyBorder="1" applyAlignment="1">
      <alignment horizontal="center"/>
    </xf>
    <xf numFmtId="14" fontId="0" fillId="5" borderId="10" xfId="0" applyNumberFormat="1" applyFill="1" applyBorder="1"/>
    <xf numFmtId="0" fontId="0" fillId="5" borderId="10" xfId="0" applyFill="1" applyBorder="1"/>
    <xf numFmtId="1" fontId="0" fillId="5" borderId="10" xfId="0" applyNumberFormat="1" applyFill="1" applyBorder="1" applyAlignment="1">
      <alignment horizontal="center"/>
    </xf>
    <xf numFmtId="0" fontId="4" fillId="5" borderId="11" xfId="1" applyFill="1" applyBorder="1"/>
    <xf numFmtId="0" fontId="0" fillId="6" borderId="1" xfId="0" applyFill="1" applyBorder="1"/>
    <xf numFmtId="0" fontId="0" fillId="6" borderId="2" xfId="0" applyFill="1" applyBorder="1" applyAlignment="1">
      <alignment horizontal="center"/>
    </xf>
    <xf numFmtId="14" fontId="0" fillId="6" borderId="2" xfId="0" applyNumberFormat="1" applyFill="1" applyBorder="1"/>
    <xf numFmtId="0" fontId="0" fillId="6" borderId="2" xfId="0" applyFill="1" applyBorder="1"/>
    <xf numFmtId="1" fontId="0" fillId="6" borderId="2" xfId="0" applyNumberFormat="1" applyFill="1" applyBorder="1" applyAlignment="1">
      <alignment horizontal="center"/>
    </xf>
    <xf numFmtId="0" fontId="4" fillId="6" borderId="3" xfId="1" applyFill="1" applyBorder="1"/>
    <xf numFmtId="0" fontId="0" fillId="6" borderId="9" xfId="0" applyFill="1" applyBorder="1"/>
    <xf numFmtId="0" fontId="0" fillId="6" borderId="10" xfId="0" applyFill="1" applyBorder="1" applyAlignment="1">
      <alignment horizontal="center"/>
    </xf>
    <xf numFmtId="14" fontId="0" fillId="6" borderId="10" xfId="0" applyNumberFormat="1" applyFill="1" applyBorder="1"/>
    <xf numFmtId="0" fontId="0" fillId="6" borderId="10" xfId="0" applyFill="1" applyBorder="1"/>
    <xf numFmtId="1" fontId="0" fillId="6" borderId="10" xfId="0" applyNumberFormat="1" applyFill="1" applyBorder="1" applyAlignment="1">
      <alignment horizontal="center"/>
    </xf>
    <xf numFmtId="0" fontId="4" fillId="6" borderId="11" xfId="1" applyFill="1" applyBorder="1"/>
    <xf numFmtId="1" fontId="4" fillId="5" borderId="10" xfId="1" applyNumberFormat="1" applyFill="1" applyBorder="1" applyAlignment="1">
      <alignment horizontal="left"/>
    </xf>
    <xf numFmtId="1" fontId="0" fillId="5" borderId="2" xfId="0" applyNumberFormat="1" applyFill="1" applyBorder="1" applyAlignment="1">
      <alignment horizontal="left"/>
    </xf>
    <xf numFmtId="1" fontId="0" fillId="6" borderId="2" xfId="0" applyNumberFormat="1" applyFill="1" applyBorder="1" applyAlignment="1">
      <alignment horizontal="left"/>
    </xf>
    <xf numFmtId="0" fontId="4" fillId="6" borderId="0" xfId="1" applyFill="1" applyBorder="1" applyAlignment="1">
      <alignment horizontal="left"/>
    </xf>
    <xf numFmtId="0" fontId="4" fillId="0" borderId="0" xfId="1"/>
    <xf numFmtId="0" fontId="7" fillId="0" borderId="0" xfId="0" applyFont="1"/>
    <xf numFmtId="0" fontId="0" fillId="5" borderId="2" xfId="0" applyFill="1" applyBorder="1" applyAlignment="1">
      <alignment wrapText="1"/>
    </xf>
    <xf numFmtId="14" fontId="4" fillId="6" borderId="0" xfId="1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nfranciscowhaletours.com/" TargetMode="External"/><Relationship Id="rId13" Type="http://schemas.openxmlformats.org/officeDocument/2006/relationships/hyperlink" Target="https://www.wyndhamhotels.com/travelodge/mill-valley-california/travelodge-mill-valley-sausalito/overview?CID=LC:TL::GGL:RIO:National:09550&amp;iata=00093796" TargetMode="External"/><Relationship Id="rId18" Type="http://schemas.openxmlformats.org/officeDocument/2006/relationships/hyperlink" Target="https://www.theorchardhotel.com/" TargetMode="External"/><Relationship Id="rId3" Type="http://schemas.openxmlformats.org/officeDocument/2006/relationships/hyperlink" Target="https://www.strava.com/routes/19945285" TargetMode="External"/><Relationship Id="rId7" Type="http://schemas.openxmlformats.org/officeDocument/2006/relationships/hyperlink" Target="https://www.sfmoma.org/" TargetMode="External"/><Relationship Id="rId12" Type="http://schemas.openxmlformats.org/officeDocument/2006/relationships/hyperlink" Target="https://www.wyndhamhotels.com/travelodge/mill-valley-california/travelodge-mill-valley-sausalito/overview?CID=LC:TL::GGL:RIO:National:09550&amp;iata=00093796" TargetMode="External"/><Relationship Id="rId17" Type="http://schemas.openxmlformats.org/officeDocument/2006/relationships/hyperlink" Target="https://marinairporter.com/" TargetMode="External"/><Relationship Id="rId2" Type="http://schemas.openxmlformats.org/officeDocument/2006/relationships/hyperlink" Target="https://www.strava.com/routes/19942244" TargetMode="External"/><Relationship Id="rId16" Type="http://schemas.openxmlformats.org/officeDocument/2006/relationships/hyperlink" Target="https://www.wyndhamhotels.com/travelodge/mill-valley-california/travelodge-mill-valley-sausalito/overview?CID=LC:TL::GGL:RIO:National:09550&amp;iata=00093796" TargetMode="External"/><Relationship Id="rId1" Type="http://schemas.openxmlformats.org/officeDocument/2006/relationships/hyperlink" Target="https://www.strava.com/routes/19942087" TargetMode="External"/><Relationship Id="rId6" Type="http://schemas.openxmlformats.org/officeDocument/2006/relationships/hyperlink" Target="https://www.strava.com/routes/19945193" TargetMode="External"/><Relationship Id="rId11" Type="http://schemas.openxmlformats.org/officeDocument/2006/relationships/hyperlink" Target="https://www.travelyosemite.com/lodging/curry-village" TargetMode="External"/><Relationship Id="rId5" Type="http://schemas.openxmlformats.org/officeDocument/2006/relationships/hyperlink" Target="https://www.strava.com/routes/19945044" TargetMode="External"/><Relationship Id="rId15" Type="http://schemas.openxmlformats.org/officeDocument/2006/relationships/hyperlink" Target="https://www.vrbo.com/1112348" TargetMode="External"/><Relationship Id="rId10" Type="http://schemas.openxmlformats.org/officeDocument/2006/relationships/hyperlink" Target="http://www.hotelsolares.com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strava.com/routes/19203742" TargetMode="External"/><Relationship Id="rId9" Type="http://schemas.openxmlformats.org/officeDocument/2006/relationships/hyperlink" Target="https://www.wyndhamhotels.com/travelodge/mill-valley-california/travelodge-mill-valley-sausalito/overview?CID=LC:TL::GGL:RIO:National:09550&amp;iata=00093796" TargetMode="External"/><Relationship Id="rId14" Type="http://schemas.openxmlformats.org/officeDocument/2006/relationships/hyperlink" Target="https://www.airbnb.co.uk/rooms/32161713?location=Groveland%2C%20CA%2C%20United%20States&amp;adults=12&amp;source_impression_id=p3_1565716513_fqPBcA4wwF%2FMDgKo&amp;s=QqX8J3I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0DDC2-40C4-4AFE-B33B-E368038C5894}">
  <sheetPr>
    <pageSetUpPr fitToPage="1"/>
  </sheetPr>
  <dimension ref="A1:N40"/>
  <sheetViews>
    <sheetView tabSelected="1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N12" sqref="N12"/>
    </sheetView>
  </sheetViews>
  <sheetFormatPr defaultRowHeight="15" x14ac:dyDescent="0.25"/>
  <cols>
    <col min="1" max="1" width="11.42578125" bestFit="1" customWidth="1"/>
    <col min="2" max="2" width="11.42578125" style="1" customWidth="1"/>
    <col min="3" max="3" width="10.7109375" bestFit="1" customWidth="1"/>
    <col min="4" max="4" width="22.140625" customWidth="1"/>
    <col min="5" max="5" width="21.5703125" customWidth="1"/>
    <col min="6" max="6" width="57" customWidth="1"/>
    <col min="7" max="10" width="10.7109375" style="1" customWidth="1"/>
    <col min="11" max="11" width="39.140625" bestFit="1" customWidth="1"/>
    <col min="12" max="12" width="19" customWidth="1"/>
    <col min="13" max="13" width="9.5703125" customWidth="1"/>
    <col min="14" max="14" width="52.42578125" bestFit="1" customWidth="1"/>
  </cols>
  <sheetData>
    <row r="1" spans="1:14" s="17" customFormat="1" x14ac:dyDescent="0.25">
      <c r="A1" s="18" t="s">
        <v>0</v>
      </c>
      <c r="B1" s="19" t="s">
        <v>19</v>
      </c>
      <c r="C1" s="20" t="s">
        <v>1</v>
      </c>
      <c r="D1" s="20" t="s">
        <v>9</v>
      </c>
      <c r="E1" s="20" t="s">
        <v>10</v>
      </c>
      <c r="F1" s="20" t="s">
        <v>11</v>
      </c>
      <c r="G1" s="19" t="s">
        <v>12</v>
      </c>
      <c r="H1" s="19" t="s">
        <v>13</v>
      </c>
      <c r="I1" s="19" t="s">
        <v>14</v>
      </c>
      <c r="J1" s="19" t="s">
        <v>15</v>
      </c>
      <c r="K1" s="21" t="s">
        <v>16</v>
      </c>
      <c r="L1" s="20" t="s">
        <v>74</v>
      </c>
      <c r="M1" s="20" t="s">
        <v>75</v>
      </c>
      <c r="N1" s="20" t="s">
        <v>76</v>
      </c>
    </row>
    <row r="2" spans="1:14" ht="15.75" thickBot="1" x14ac:dyDescent="0.3">
      <c r="A2" s="7" t="s">
        <v>2</v>
      </c>
      <c r="B2" s="8"/>
      <c r="C2" s="9">
        <v>43713</v>
      </c>
      <c r="D2" s="10" t="s">
        <v>17</v>
      </c>
      <c r="E2" s="10"/>
      <c r="F2" s="10" t="s">
        <v>37</v>
      </c>
      <c r="G2" s="8"/>
      <c r="H2" s="8"/>
      <c r="I2" s="8"/>
      <c r="J2" s="8"/>
      <c r="K2" s="11"/>
      <c r="L2" s="14" t="s">
        <v>61</v>
      </c>
      <c r="M2" s="14" t="s">
        <v>68</v>
      </c>
      <c r="N2" s="14" t="s">
        <v>64</v>
      </c>
    </row>
    <row r="3" spans="1:14" x14ac:dyDescent="0.25">
      <c r="A3" s="2" t="s">
        <v>3</v>
      </c>
      <c r="B3" s="3"/>
      <c r="C3" s="4">
        <v>43714</v>
      </c>
      <c r="D3" s="5" t="s">
        <v>17</v>
      </c>
      <c r="E3" s="5"/>
      <c r="F3" s="5" t="s">
        <v>46</v>
      </c>
      <c r="G3" s="3"/>
      <c r="H3" s="3"/>
      <c r="I3" s="3"/>
      <c r="J3" s="3"/>
      <c r="K3" s="6"/>
      <c r="L3" s="4"/>
      <c r="M3" s="4"/>
      <c r="N3" s="4"/>
    </row>
    <row r="4" spans="1:14" x14ac:dyDescent="0.25">
      <c r="A4" s="7"/>
      <c r="B4" s="8"/>
      <c r="C4" s="9"/>
      <c r="D4" s="10"/>
      <c r="E4" s="10"/>
      <c r="F4" s="10" t="s">
        <v>38</v>
      </c>
      <c r="G4" s="8"/>
      <c r="H4" s="8"/>
      <c r="I4" s="8"/>
      <c r="J4" s="8"/>
      <c r="K4" s="11"/>
      <c r="L4" s="9"/>
      <c r="M4" s="9"/>
      <c r="N4" s="9"/>
    </row>
    <row r="5" spans="1:14" ht="12.75" customHeight="1" thickBot="1" x14ac:dyDescent="0.3">
      <c r="A5" s="12"/>
      <c r="B5" s="13"/>
      <c r="C5" s="14"/>
      <c r="D5" s="15"/>
      <c r="E5" s="15"/>
      <c r="F5" s="15" t="s">
        <v>44</v>
      </c>
      <c r="G5" s="13"/>
      <c r="H5" s="13"/>
      <c r="I5" s="13"/>
      <c r="J5" s="13"/>
      <c r="K5" s="16"/>
      <c r="L5" s="14" t="s">
        <v>61</v>
      </c>
      <c r="M5" s="14" t="s">
        <v>68</v>
      </c>
      <c r="N5" s="14" t="s">
        <v>64</v>
      </c>
    </row>
    <row r="6" spans="1:14" ht="12.75" customHeight="1" thickBot="1" x14ac:dyDescent="0.3">
      <c r="A6" s="2" t="s">
        <v>4</v>
      </c>
      <c r="B6" s="3">
        <v>0</v>
      </c>
      <c r="C6" s="4">
        <v>43715</v>
      </c>
      <c r="D6" s="5" t="s">
        <v>30</v>
      </c>
      <c r="E6" s="5" t="s">
        <v>30</v>
      </c>
      <c r="F6" s="5" t="s">
        <v>39</v>
      </c>
      <c r="G6" s="3"/>
      <c r="H6" s="3"/>
      <c r="I6" s="3"/>
      <c r="J6" s="3"/>
      <c r="K6" s="6"/>
      <c r="L6" s="4" t="s">
        <v>61</v>
      </c>
      <c r="M6" s="4" t="s">
        <v>68</v>
      </c>
      <c r="N6" s="4" t="s">
        <v>64</v>
      </c>
    </row>
    <row r="7" spans="1:14" ht="15" customHeight="1" x14ac:dyDescent="0.25">
      <c r="A7" s="31" t="s">
        <v>5</v>
      </c>
      <c r="B7" s="32">
        <v>1</v>
      </c>
      <c r="C7" s="33">
        <v>43716</v>
      </c>
      <c r="D7" s="34" t="s">
        <v>30</v>
      </c>
      <c r="E7" s="34" t="s">
        <v>30</v>
      </c>
      <c r="F7" s="34" t="s">
        <v>28</v>
      </c>
      <c r="G7" s="35">
        <f>CONVERT(I7,"km","mi")</f>
        <v>96.933905989024097</v>
      </c>
      <c r="H7" s="35">
        <f>CONVERT(J7,"m","ft")</f>
        <v>8064.3044619422571</v>
      </c>
      <c r="I7" s="32">
        <v>156</v>
      </c>
      <c r="J7" s="32">
        <v>2458</v>
      </c>
      <c r="K7" s="36" t="s">
        <v>32</v>
      </c>
      <c r="L7" s="33" t="s">
        <v>61</v>
      </c>
      <c r="M7" s="33" t="s">
        <v>68</v>
      </c>
      <c r="N7" s="33" t="s">
        <v>64</v>
      </c>
    </row>
    <row r="8" spans="1:14" x14ac:dyDescent="0.25">
      <c r="A8" s="43" t="s">
        <v>6</v>
      </c>
      <c r="B8" s="44">
        <v>2</v>
      </c>
      <c r="C8" s="45">
        <v>43717</v>
      </c>
      <c r="D8" s="46" t="s">
        <v>30</v>
      </c>
      <c r="E8" s="46" t="s">
        <v>20</v>
      </c>
      <c r="F8" s="46" t="s">
        <v>29</v>
      </c>
      <c r="G8" s="47">
        <f>CONVERT(I8,"km","mi")</f>
        <v>91.962936451125429</v>
      </c>
      <c r="H8" s="47">
        <f>CONVERT(J8,"m","ft")</f>
        <v>5551.1811023622049</v>
      </c>
      <c r="I8" s="44">
        <v>148</v>
      </c>
      <c r="J8" s="44">
        <v>1692</v>
      </c>
      <c r="K8" s="48" t="s">
        <v>33</v>
      </c>
      <c r="L8" s="45" t="s">
        <v>63</v>
      </c>
      <c r="M8" s="45" t="s">
        <v>68</v>
      </c>
      <c r="N8" s="45" t="s">
        <v>62</v>
      </c>
    </row>
    <row r="9" spans="1:14" x14ac:dyDescent="0.25">
      <c r="A9" s="37" t="s">
        <v>7</v>
      </c>
      <c r="B9" s="38">
        <v>3</v>
      </c>
      <c r="C9" s="39">
        <v>43718</v>
      </c>
      <c r="D9" s="40" t="s">
        <v>20</v>
      </c>
      <c r="E9" s="40" t="s">
        <v>21</v>
      </c>
      <c r="F9" s="26" t="s">
        <v>42</v>
      </c>
      <c r="G9" s="41">
        <f t="shared" ref="G9:G12" si="0">CONVERT(I9,"km","mi")</f>
        <v>57.787520878072058</v>
      </c>
      <c r="H9" s="41">
        <f t="shared" ref="H9:H12" si="1">CONVERT(J9,"m","ft")</f>
        <v>5964.5669291338581</v>
      </c>
      <c r="I9" s="38">
        <v>93</v>
      </c>
      <c r="J9" s="38">
        <v>1818</v>
      </c>
      <c r="K9" s="42" t="s">
        <v>34</v>
      </c>
      <c r="L9" s="39" t="s">
        <v>65</v>
      </c>
      <c r="M9" s="39" t="s">
        <v>69</v>
      </c>
      <c r="N9" s="39" t="s">
        <v>66</v>
      </c>
    </row>
    <row r="10" spans="1:14" x14ac:dyDescent="0.25">
      <c r="A10" s="43" t="s">
        <v>8</v>
      </c>
      <c r="B10" s="44">
        <v>4</v>
      </c>
      <c r="C10" s="45">
        <v>43719</v>
      </c>
      <c r="D10" s="46" t="s">
        <v>21</v>
      </c>
      <c r="E10" s="46" t="s">
        <v>23</v>
      </c>
      <c r="F10" s="46" t="s">
        <v>22</v>
      </c>
      <c r="G10" s="47">
        <f t="shared" si="0"/>
        <v>77.671399029666745</v>
      </c>
      <c r="H10" s="47">
        <f t="shared" si="1"/>
        <v>7024.2782152230975</v>
      </c>
      <c r="I10" s="44">
        <v>125</v>
      </c>
      <c r="J10" s="44">
        <v>2141</v>
      </c>
      <c r="K10" s="48" t="s">
        <v>24</v>
      </c>
      <c r="L10" s="45" t="s">
        <v>71</v>
      </c>
      <c r="M10" s="45" t="s">
        <v>70</v>
      </c>
      <c r="N10" s="45" t="s">
        <v>67</v>
      </c>
    </row>
    <row r="11" spans="1:14" x14ac:dyDescent="0.25">
      <c r="A11" s="37" t="s">
        <v>2</v>
      </c>
      <c r="B11" s="38">
        <v>5</v>
      </c>
      <c r="C11" s="39">
        <v>43720</v>
      </c>
      <c r="D11" s="40" t="s">
        <v>31</v>
      </c>
      <c r="E11" s="40" t="s">
        <v>26</v>
      </c>
      <c r="F11" s="26" t="s">
        <v>42</v>
      </c>
      <c r="G11" s="41">
        <f t="shared" si="0"/>
        <v>104.3903602958721</v>
      </c>
      <c r="H11" s="41">
        <f t="shared" si="1"/>
        <v>8638.4514435695546</v>
      </c>
      <c r="I11" s="38">
        <v>168</v>
      </c>
      <c r="J11" s="38">
        <v>2633</v>
      </c>
      <c r="K11" s="42" t="s">
        <v>35</v>
      </c>
      <c r="L11" s="39" t="s">
        <v>81</v>
      </c>
      <c r="M11" s="39"/>
      <c r="N11" s="39"/>
    </row>
    <row r="12" spans="1:14" ht="15.75" thickBot="1" x14ac:dyDescent="0.3">
      <c r="A12" s="43" t="s">
        <v>3</v>
      </c>
      <c r="B12" s="44">
        <v>6</v>
      </c>
      <c r="C12" s="45">
        <v>43721</v>
      </c>
      <c r="D12" s="46" t="s">
        <v>25</v>
      </c>
      <c r="E12" s="46" t="s">
        <v>40</v>
      </c>
      <c r="F12" s="46" t="s">
        <v>41</v>
      </c>
      <c r="G12" s="47">
        <f t="shared" si="0"/>
        <v>64.622603992682727</v>
      </c>
      <c r="H12" s="47">
        <f t="shared" si="1"/>
        <v>5889.1076115485566</v>
      </c>
      <c r="I12" s="44">
        <v>104</v>
      </c>
      <c r="J12" s="44">
        <v>1795</v>
      </c>
      <c r="K12" s="48" t="s">
        <v>36</v>
      </c>
      <c r="L12" s="75" t="s">
        <v>72</v>
      </c>
      <c r="M12" s="45" t="s">
        <v>73</v>
      </c>
      <c r="N12" s="45" t="s">
        <v>88</v>
      </c>
    </row>
    <row r="13" spans="1:14" x14ac:dyDescent="0.25">
      <c r="A13" s="2" t="s">
        <v>4</v>
      </c>
      <c r="B13" s="3"/>
      <c r="C13" s="4">
        <v>43722</v>
      </c>
      <c r="D13" s="34" t="s">
        <v>40</v>
      </c>
      <c r="E13" s="74" t="s">
        <v>84</v>
      </c>
      <c r="F13" s="30" t="s">
        <v>27</v>
      </c>
      <c r="G13" s="27"/>
      <c r="H13" s="27"/>
      <c r="I13" s="28"/>
      <c r="J13" s="28"/>
      <c r="K13" s="29"/>
      <c r="L13" s="72" t="s">
        <v>85</v>
      </c>
      <c r="M13" s="4"/>
      <c r="N13" s="4" t="s">
        <v>86</v>
      </c>
    </row>
    <row r="14" spans="1:14" x14ac:dyDescent="0.25">
      <c r="A14" s="7"/>
      <c r="B14" s="8"/>
      <c r="C14" s="9"/>
      <c r="D14" s="23"/>
      <c r="E14" s="10" t="s">
        <v>18</v>
      </c>
      <c r="F14" s="49" t="s">
        <v>45</v>
      </c>
      <c r="G14" s="25"/>
      <c r="H14" s="25"/>
      <c r="I14" s="24"/>
      <c r="J14" s="24"/>
      <c r="K14" s="22"/>
      <c r="L14" s="9"/>
      <c r="M14" s="9"/>
      <c r="N14" s="9"/>
    </row>
    <row r="15" spans="1:14" ht="15.75" thickBot="1" x14ac:dyDescent="0.3">
      <c r="A15" s="12"/>
      <c r="B15" s="13"/>
      <c r="C15" s="14"/>
      <c r="D15" s="15"/>
      <c r="E15" s="15" t="s">
        <v>18</v>
      </c>
      <c r="F15" s="15" t="s">
        <v>43</v>
      </c>
      <c r="G15" s="13"/>
      <c r="H15" s="13"/>
      <c r="I15" s="13"/>
      <c r="J15" s="13"/>
      <c r="K15" s="16"/>
      <c r="L15" s="14"/>
      <c r="M15" s="14"/>
      <c r="N15" s="14"/>
    </row>
    <row r="16" spans="1:14" ht="15.75" thickBot="1" x14ac:dyDescent="0.3">
      <c r="A16" s="7"/>
      <c r="B16" s="8"/>
      <c r="C16" s="9">
        <v>43723</v>
      </c>
      <c r="D16" s="10"/>
      <c r="F16" s="10" t="s">
        <v>82</v>
      </c>
      <c r="G16" s="8"/>
      <c r="H16" s="8"/>
      <c r="I16" s="8"/>
      <c r="J16" s="8"/>
      <c r="K16" s="11"/>
      <c r="L16" s="9"/>
      <c r="M16" s="9"/>
      <c r="N16" s="9"/>
    </row>
    <row r="17" spans="1:14" s="17" customFormat="1" ht="15.75" thickBot="1" x14ac:dyDescent="0.3">
      <c r="A17" s="18" t="s">
        <v>0</v>
      </c>
      <c r="B17" s="19"/>
      <c r="C17" s="20" t="s">
        <v>1</v>
      </c>
      <c r="D17" s="20" t="s">
        <v>58</v>
      </c>
      <c r="E17" s="20" t="s">
        <v>47</v>
      </c>
      <c r="F17" s="20" t="s">
        <v>48</v>
      </c>
      <c r="G17" s="19"/>
      <c r="H17" s="19"/>
      <c r="I17" s="19"/>
      <c r="J17" s="19"/>
      <c r="K17" s="21"/>
      <c r="L17" s="20"/>
      <c r="M17" s="20"/>
      <c r="N17" s="20"/>
    </row>
    <row r="18" spans="1:14" ht="15.75" thickBot="1" x14ac:dyDescent="0.3">
      <c r="A18" s="50" t="s">
        <v>5</v>
      </c>
      <c r="B18" s="51"/>
      <c r="C18" s="52">
        <v>43723</v>
      </c>
      <c r="D18" s="53"/>
      <c r="E18" s="53" t="s">
        <v>84</v>
      </c>
      <c r="F18" s="53" t="s">
        <v>83</v>
      </c>
      <c r="G18" s="68" t="s">
        <v>54</v>
      </c>
      <c r="H18" s="54"/>
      <c r="I18" s="51"/>
      <c r="J18" s="51"/>
      <c r="K18" s="55"/>
      <c r="L18" s="52"/>
      <c r="M18" s="52"/>
      <c r="N18" s="52"/>
    </row>
    <row r="19" spans="1:14" ht="15.75" thickBot="1" x14ac:dyDescent="0.3">
      <c r="A19" s="43" t="s">
        <v>6</v>
      </c>
      <c r="B19" s="44"/>
      <c r="C19" s="45">
        <v>43724</v>
      </c>
      <c r="D19" s="46"/>
      <c r="E19" s="46" t="s">
        <v>84</v>
      </c>
      <c r="F19" s="46" t="s">
        <v>59</v>
      </c>
      <c r="G19" s="71" t="s">
        <v>49</v>
      </c>
      <c r="H19" s="47"/>
      <c r="I19" s="44"/>
      <c r="J19" s="44"/>
      <c r="K19" s="48"/>
      <c r="L19" s="45"/>
      <c r="M19" s="45"/>
      <c r="N19" s="45"/>
    </row>
    <row r="20" spans="1:14" ht="15.75" thickBot="1" x14ac:dyDescent="0.3">
      <c r="A20" s="31" t="s">
        <v>7</v>
      </c>
      <c r="B20" s="32"/>
      <c r="C20" s="33">
        <v>43725</v>
      </c>
      <c r="D20" s="34" t="s">
        <v>56</v>
      </c>
      <c r="E20" s="53" t="s">
        <v>21</v>
      </c>
      <c r="F20" s="53" t="s">
        <v>60</v>
      </c>
      <c r="G20" s="69"/>
      <c r="H20" s="35"/>
      <c r="I20" s="32"/>
      <c r="J20" s="32"/>
      <c r="K20" s="36"/>
      <c r="L20" s="33" t="s">
        <v>87</v>
      </c>
      <c r="M20" s="33"/>
      <c r="N20" s="33"/>
    </row>
    <row r="21" spans="1:14" ht="15.75" thickBot="1" x14ac:dyDescent="0.3">
      <c r="A21" s="56" t="s">
        <v>8</v>
      </c>
      <c r="B21" s="57"/>
      <c r="C21" s="58">
        <v>43726</v>
      </c>
      <c r="D21" s="59" t="s">
        <v>56</v>
      </c>
      <c r="E21" s="46" t="s">
        <v>21</v>
      </c>
      <c r="F21" s="46" t="s">
        <v>52</v>
      </c>
      <c r="G21" s="70"/>
      <c r="H21" s="60"/>
      <c r="I21" s="57"/>
      <c r="J21" s="57"/>
      <c r="K21" s="61"/>
      <c r="L21" s="58"/>
      <c r="M21" s="58"/>
      <c r="N21" s="58"/>
    </row>
    <row r="22" spans="1:14" ht="15.75" thickBot="1" x14ac:dyDescent="0.3">
      <c r="A22" s="50" t="s">
        <v>2</v>
      </c>
      <c r="B22" s="51"/>
      <c r="C22" s="52">
        <v>43727</v>
      </c>
      <c r="D22" s="34" t="s">
        <v>56</v>
      </c>
      <c r="E22" s="53" t="s">
        <v>21</v>
      </c>
      <c r="F22" s="53" t="s">
        <v>52</v>
      </c>
      <c r="G22" s="54"/>
      <c r="H22" s="54"/>
      <c r="I22" s="51"/>
      <c r="J22" s="51"/>
      <c r="K22" s="55"/>
      <c r="L22" s="52"/>
      <c r="M22" s="52"/>
      <c r="N22" s="52"/>
    </row>
    <row r="23" spans="1:14" ht="15.75" thickBot="1" x14ac:dyDescent="0.3">
      <c r="A23" s="43" t="s">
        <v>3</v>
      </c>
      <c r="B23" s="44"/>
      <c r="C23" s="45">
        <v>43728</v>
      </c>
      <c r="D23" s="59"/>
      <c r="E23" s="46" t="s">
        <v>50</v>
      </c>
      <c r="F23" s="46" t="s">
        <v>55</v>
      </c>
      <c r="G23" s="47"/>
      <c r="H23" s="47"/>
      <c r="I23" s="44"/>
      <c r="J23" s="44"/>
      <c r="K23" s="48"/>
      <c r="L23" s="45"/>
      <c r="M23" s="45"/>
      <c r="N23" s="45"/>
    </row>
    <row r="24" spans="1:14" ht="15.75" thickBot="1" x14ac:dyDescent="0.3">
      <c r="A24" s="50" t="s">
        <v>4</v>
      </c>
      <c r="B24" s="51"/>
      <c r="C24" s="52">
        <v>43729</v>
      </c>
      <c r="D24" s="53"/>
      <c r="E24" s="53" t="s">
        <v>50</v>
      </c>
      <c r="F24" s="53" t="s">
        <v>51</v>
      </c>
      <c r="G24" s="54"/>
      <c r="H24" s="54"/>
      <c r="I24" s="51"/>
      <c r="J24" s="51"/>
      <c r="K24" s="55"/>
      <c r="L24" s="52"/>
      <c r="M24" s="52"/>
      <c r="N24" s="52"/>
    </row>
    <row r="25" spans="1:14" ht="15.75" thickBot="1" x14ac:dyDescent="0.3">
      <c r="A25" s="62" t="s">
        <v>5</v>
      </c>
      <c r="B25" s="63"/>
      <c r="C25" s="64">
        <v>43730</v>
      </c>
      <c r="D25" s="65" t="s">
        <v>57</v>
      </c>
      <c r="E25" s="65" t="s">
        <v>18</v>
      </c>
      <c r="F25" s="65" t="s">
        <v>53</v>
      </c>
      <c r="G25" s="66"/>
      <c r="H25" s="66"/>
      <c r="I25" s="63"/>
      <c r="J25" s="63"/>
      <c r="K25" s="67"/>
      <c r="L25" s="64"/>
      <c r="M25" s="64"/>
      <c r="N25" s="64"/>
    </row>
    <row r="26" spans="1:14" x14ac:dyDescent="0.25">
      <c r="G26"/>
      <c r="H26"/>
      <c r="I26"/>
      <c r="J26"/>
    </row>
    <row r="27" spans="1:14" ht="18.75" x14ac:dyDescent="0.3">
      <c r="A27" s="73" t="s">
        <v>80</v>
      </c>
      <c r="G27"/>
      <c r="H27"/>
      <c r="I27"/>
      <c r="J27"/>
    </row>
    <row r="28" spans="1:14" x14ac:dyDescent="0.25">
      <c r="A28" t="s">
        <v>79</v>
      </c>
      <c r="G28"/>
      <c r="H28"/>
      <c r="I28"/>
      <c r="J28"/>
    </row>
    <row r="29" spans="1:14" x14ac:dyDescent="0.25">
      <c r="A29" t="s">
        <v>77</v>
      </c>
      <c r="G29"/>
      <c r="H29"/>
      <c r="I29"/>
      <c r="J29"/>
    </row>
    <row r="30" spans="1:14" x14ac:dyDescent="0.25">
      <c r="A30" s="72" t="s">
        <v>78</v>
      </c>
      <c r="G30"/>
      <c r="H30"/>
      <c r="I30"/>
      <c r="J30"/>
    </row>
    <row r="31" spans="1:14" x14ac:dyDescent="0.25">
      <c r="G31"/>
      <c r="H31"/>
      <c r="I31"/>
      <c r="J31"/>
    </row>
    <row r="32" spans="1:14" x14ac:dyDescent="0.25">
      <c r="G32"/>
      <c r="H32"/>
      <c r="I32"/>
      <c r="J32"/>
    </row>
    <row r="33" spans="7:10" x14ac:dyDescent="0.25">
      <c r="G33"/>
      <c r="H33"/>
      <c r="I33"/>
      <c r="J33"/>
    </row>
    <row r="34" spans="7:10" x14ac:dyDescent="0.25">
      <c r="G34"/>
      <c r="H34"/>
      <c r="I34"/>
      <c r="J34"/>
    </row>
    <row r="35" spans="7:10" x14ac:dyDescent="0.25">
      <c r="G35"/>
      <c r="H35"/>
      <c r="I35"/>
      <c r="J35"/>
    </row>
    <row r="36" spans="7:10" x14ac:dyDescent="0.25">
      <c r="G36"/>
      <c r="H36"/>
      <c r="I36"/>
      <c r="J36"/>
    </row>
    <row r="37" spans="7:10" x14ac:dyDescent="0.25">
      <c r="G37"/>
      <c r="H37"/>
      <c r="I37"/>
      <c r="J37"/>
    </row>
    <row r="38" spans="7:10" x14ac:dyDescent="0.25">
      <c r="G38"/>
      <c r="H38"/>
      <c r="I38"/>
      <c r="J38"/>
    </row>
    <row r="39" spans="7:10" x14ac:dyDescent="0.25">
      <c r="G39"/>
      <c r="H39"/>
      <c r="I39"/>
      <c r="J39"/>
    </row>
    <row r="40" spans="7:10" x14ac:dyDescent="0.25">
      <c r="G40"/>
      <c r="H40"/>
      <c r="I40"/>
      <c r="J40"/>
    </row>
  </sheetData>
  <phoneticPr fontId="3" type="noConversion"/>
  <hyperlinks>
    <hyperlink ref="K7" r:id="rId1" xr:uid="{B31C5206-D359-4B42-BED1-9381C1208D2A}"/>
    <hyperlink ref="K8" r:id="rId2" xr:uid="{8886DE87-5832-4937-BDB1-605C1B19B2C8}"/>
    <hyperlink ref="K9" r:id="rId3" xr:uid="{A5DC9A53-C70B-4FC1-8E2C-6610D999D402}"/>
    <hyperlink ref="K10" r:id="rId4" xr:uid="{D508E41E-9DE9-4D0B-836B-22AB62D66357}"/>
    <hyperlink ref="K11" r:id="rId5" xr:uid="{986AAE1E-9048-4003-B890-B53AD5842FC4}"/>
    <hyperlink ref="K12" r:id="rId6" xr:uid="{4F6A9C7A-8907-4EE4-B387-52D13A615AD8}"/>
    <hyperlink ref="G19" r:id="rId7" xr:uid="{0735669B-EA26-454D-A4C0-78DB83788D62}"/>
    <hyperlink ref="G18" r:id="rId8" xr:uid="{7C9DB8D3-1F07-4F5D-82B7-7FBFC5657563}"/>
    <hyperlink ref="L7" r:id="rId9" xr:uid="{4270EEC1-CC23-4606-84CD-E85C27516502}"/>
    <hyperlink ref="L8" r:id="rId10" xr:uid="{8FDA9F93-03AB-4232-859B-FCE07098B97E}"/>
    <hyperlink ref="L9" r:id="rId11" xr:uid="{12F48D15-A20A-4091-B217-364814D69BFC}"/>
    <hyperlink ref="L6" r:id="rId12" xr:uid="{8CF4D9AC-09FA-4372-9C0D-F4DE4E7C408D}"/>
    <hyperlink ref="L5" r:id="rId13" xr:uid="{08A92C99-2249-42A2-B58F-58337D7C4AA6}"/>
    <hyperlink ref="L10" r:id="rId14" xr:uid="{4FDED5E0-0BB4-4EE9-AD23-263B900062C8}"/>
    <hyperlink ref="L12" r:id="rId15" xr:uid="{E9705779-F9BC-4B8F-8319-63E68FD9AAC7}"/>
    <hyperlink ref="L2" r:id="rId16" xr:uid="{12F3A2D1-4323-4D8E-AE36-4EFEB453C155}"/>
    <hyperlink ref="A30" r:id="rId17" xr:uid="{1DE1D61A-E85C-4E20-A028-7574A8667EFB}"/>
    <hyperlink ref="L13" r:id="rId18" xr:uid="{7F93D51A-79CC-4828-A673-6D88D4A9880B}"/>
  </hyperlinks>
  <pageMargins left="0.70866141732283472" right="0.70866141732283472" top="0.74803149606299213" bottom="0.74803149606299213" header="0.31496062992125984" footer="0.31496062992125984"/>
  <pageSetup paperSize="9" scale="77" fitToWidth="2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rick_000</dc:creator>
  <cp:lastModifiedBy>rick_000</cp:lastModifiedBy>
  <cp:lastPrinted>2019-09-02T15:03:19Z</cp:lastPrinted>
  <dcterms:created xsi:type="dcterms:W3CDTF">2019-06-12T15:33:28Z</dcterms:created>
  <dcterms:modified xsi:type="dcterms:W3CDTF">2019-09-02T15:14:34Z</dcterms:modified>
</cp:coreProperties>
</file>